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s="1"/>
  <c r="G24" i="1" l="1"/>
  <c r="H24" i="1"/>
  <c r="J24" i="1"/>
  <c r="I24" i="1"/>
</calcChain>
</file>

<file path=xl/sharedStrings.xml><?xml version="1.0" encoding="utf-8"?>
<sst xmlns="http://schemas.openxmlformats.org/spreadsheetml/2006/main" count="52" uniqueCount="48">
  <si>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</si>
  <si>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</si>
  <si>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</si>
  <si>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</si>
  <si>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</si>
  <si>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</si>
  <si>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</si>
  <si>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</si>
  <si>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</si>
  <si>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</si>
  <si>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</si>
  <si>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</si>
  <si>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</si>
  <si>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</si>
  <si>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</si>
  <si>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</si>
  <si>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</si>
  <si>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</si>
  <si>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</si>
  <si>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</si>
  <si>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</si>
  <si>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</si>
  <si>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</si>
  <si>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</si>
  <si>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</si>
  <si>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</si>
  <si>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</si>
  <si>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</si>
  <si>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</si>
  <si>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</si>
  <si>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</si>
  <si>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</si>
  <si>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</si>
  <si>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</si>
  <si>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Согласовал:</t>
  </si>
  <si>
    <t>Батон йодированный</t>
  </si>
  <si>
    <t>Хлеб ржаной</t>
  </si>
  <si>
    <t>Чай с сахаром и лимоном</t>
  </si>
  <si>
    <t>Котлета мясная рубленная</t>
  </si>
  <si>
    <t>Напиток из смеси сухофруктов</t>
  </si>
  <si>
    <t>Суп картофельный с яйцом</t>
  </si>
  <si>
    <t>Макароны отварные со сл.маслом</t>
  </si>
  <si>
    <t>Жаркое по-домашнему</t>
  </si>
  <si>
    <t>овощи нат.конс</t>
  </si>
  <si>
    <t>Огурец соленый</t>
  </si>
  <si>
    <t>Директор</t>
  </si>
  <si>
    <t>№27</t>
  </si>
  <si>
    <t>И.В. Волчихина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</si>
</sst>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12" xfId="0" applyFont="1" applyFill="1" applyBorder="1"/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2" fillId="4" borderId="28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164" fontId="0" fillId="4" borderId="27" xfId="0" applyNumberFormat="1" applyFill="1" applyBorder="1" applyAlignment="1"/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center" vertical="center" wrapText="1"/>
    </xf>
    <xf numFmtId="164" fontId="12" fillId="4" borderId="31" xfId="0" applyNumberFormat="1" applyFont="1" applyFill="1" applyBorder="1" applyAlignment="1">
      <alignment horizontal="right" vertical="center" wrapText="1"/>
    </xf>
    <xf numFmtId="164" fontId="0" fillId="4" borderId="32" xfId="0" applyNumberFormat="1" applyFill="1" applyBorder="1" applyAlignment="1"/>
    <xf numFmtId="0" fontId="12" fillId="4" borderId="27" xfId="0" applyFont="1" applyFill="1" applyBorder="1" applyAlignment="1">
      <alignment horizontal="left" vertical="distributed" wrapText="1"/>
    </xf>
    <xf numFmtId="164" fontId="13" fillId="4" borderId="27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1.710937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61" t="s">
        <v>46</v>
      </c>
      <c r="D1" s="62"/>
      <c r="E1" s="63"/>
      <c r="F1" s="3" t="s">
        <v>34</v>
      </c>
      <c r="G1" s="2" t="s">
        <v>1</v>
      </c>
      <c r="H1" s="64" t="s">
        <v>45</v>
      </c>
      <c r="I1" s="62"/>
      <c r="J1" s="62"/>
      <c r="K1" s="63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64" t="s">
        <v>47</v>
      </c>
      <c r="I2" s="62"/>
      <c r="J2" s="62"/>
      <c r="K2" s="63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10</v>
      </c>
      <c r="I3" s="8">
        <v>11</v>
      </c>
      <c r="J3" s="9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 t="s">
        <v>20</v>
      </c>
      <c r="L4" s="2" t="s">
        <v>21</v>
      </c>
      <c r="M4" s="2"/>
    </row>
    <row r="5" spans="1:15" ht="26.25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5</v>
      </c>
      <c r="C6" s="17" t="s">
        <v>22</v>
      </c>
      <c r="D6" s="42" t="s">
        <v>23</v>
      </c>
      <c r="E6" s="43" t="s">
        <v>38</v>
      </c>
      <c r="F6" s="44">
        <v>90</v>
      </c>
      <c r="G6" s="45">
        <v>13</v>
      </c>
      <c r="H6" s="45">
        <v>11</v>
      </c>
      <c r="I6" s="45">
        <v>7</v>
      </c>
      <c r="J6" s="46">
        <v>183</v>
      </c>
      <c r="K6" s="19"/>
      <c r="L6" s="18"/>
      <c r="M6" s="2"/>
      <c r="N6" s="2"/>
      <c r="O6" s="2"/>
    </row>
    <row r="7" spans="1:15" ht="12.75" customHeight="1" x14ac:dyDescent="0.25">
      <c r="A7" s="20"/>
      <c r="B7" s="21"/>
      <c r="C7" s="22"/>
      <c r="D7" s="47" t="s">
        <v>29</v>
      </c>
      <c r="E7" s="59" t="s">
        <v>41</v>
      </c>
      <c r="F7" s="44">
        <v>150</v>
      </c>
      <c r="G7" s="45">
        <v>3</v>
      </c>
      <c r="H7" s="45">
        <v>4</v>
      </c>
      <c r="I7" s="45">
        <v>22</v>
      </c>
      <c r="J7" s="46">
        <v>138</v>
      </c>
      <c r="K7" s="26"/>
      <c r="L7" s="25"/>
      <c r="M7" s="2"/>
      <c r="N7" s="2"/>
      <c r="O7" s="2"/>
    </row>
    <row r="8" spans="1:15" ht="12.75" customHeight="1" x14ac:dyDescent="0.25">
      <c r="A8" s="20"/>
      <c r="B8" s="21"/>
      <c r="C8" s="22"/>
      <c r="D8" s="47" t="s">
        <v>30</v>
      </c>
      <c r="E8" s="43" t="s">
        <v>37</v>
      </c>
      <c r="F8" s="44">
        <v>220</v>
      </c>
      <c r="G8" s="45">
        <v>0</v>
      </c>
      <c r="H8" s="45">
        <v>0</v>
      </c>
      <c r="I8" s="45">
        <v>32</v>
      </c>
      <c r="J8" s="46">
        <v>130</v>
      </c>
      <c r="K8" s="26"/>
      <c r="L8" s="25"/>
      <c r="M8" s="2"/>
      <c r="N8" s="2"/>
      <c r="O8" s="2"/>
    </row>
    <row r="9" spans="1:15" ht="12.75" customHeight="1" x14ac:dyDescent="0.25">
      <c r="A9" s="20"/>
      <c r="B9" s="21"/>
      <c r="C9" s="22"/>
      <c r="D9" s="47" t="s">
        <v>31</v>
      </c>
      <c r="E9" s="43" t="s">
        <v>35</v>
      </c>
      <c r="F9" s="49">
        <v>60</v>
      </c>
      <c r="G9" s="60">
        <f>7.5*60/100</f>
        <v>4.5</v>
      </c>
      <c r="H9" s="60">
        <f>2.9*60/100</f>
        <v>1.74</v>
      </c>
      <c r="I9" s="60">
        <f>51.4*60/100</f>
        <v>30.84</v>
      </c>
      <c r="J9" s="60">
        <f>262*60/100</f>
        <v>157.19999999999999</v>
      </c>
      <c r="K9" s="26"/>
      <c r="L9" s="25"/>
      <c r="M9" s="2"/>
      <c r="N9" s="2"/>
      <c r="O9" s="2"/>
    </row>
    <row r="10" spans="1:15" ht="12.75" customHeight="1" x14ac:dyDescent="0.25">
      <c r="A10" s="20"/>
      <c r="B10" s="21"/>
      <c r="C10" s="22"/>
      <c r="D10" s="27"/>
      <c r="E10" s="24"/>
      <c r="F10" s="25"/>
      <c r="G10" s="25"/>
      <c r="H10" s="25"/>
      <c r="I10" s="25"/>
      <c r="J10" s="25"/>
      <c r="K10" s="26"/>
      <c r="L10" s="25"/>
      <c r="M10" s="2"/>
      <c r="N10" s="2"/>
      <c r="O10" s="2"/>
    </row>
    <row r="11" spans="1:15" ht="12.75" customHeight="1" x14ac:dyDescent="0.25">
      <c r="A11" s="20"/>
      <c r="B11" s="21"/>
      <c r="C11" s="22"/>
      <c r="D11" s="27"/>
      <c r="E11" s="24"/>
      <c r="F11" s="25"/>
      <c r="G11" s="25"/>
      <c r="H11" s="25"/>
      <c r="I11" s="25"/>
      <c r="J11" s="25"/>
      <c r="K11" s="26"/>
      <c r="L11" s="25"/>
      <c r="M11" s="2"/>
      <c r="N11" s="2"/>
      <c r="O11" s="2"/>
    </row>
    <row r="12" spans="1:15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  <c r="M12" s="2"/>
      <c r="N12" s="2"/>
      <c r="O12" s="2"/>
    </row>
    <row r="13" spans="1:15" ht="12.75" customHeight="1" x14ac:dyDescent="0.25">
      <c r="A13" s="28"/>
      <c r="B13" s="29"/>
      <c r="C13" s="30"/>
      <c r="D13" s="31" t="s">
        <v>24</v>
      </c>
      <c r="E13" s="32"/>
      <c r="F13" s="33">
        <f t="shared" ref="F13:J13" si="0">SUM(F6:F12)</f>
        <v>520</v>
      </c>
      <c r="G13" s="33">
        <f t="shared" si="0"/>
        <v>20.5</v>
      </c>
      <c r="H13" s="33">
        <f t="shared" si="0"/>
        <v>16.739999999999998</v>
      </c>
      <c r="I13" s="33">
        <f t="shared" si="0"/>
        <v>91.84</v>
      </c>
      <c r="J13" s="33">
        <f t="shared" si="0"/>
        <v>608.20000000000005</v>
      </c>
      <c r="K13" s="34"/>
      <c r="L13" s="33">
        <v>75</v>
      </c>
      <c r="M13" s="2"/>
      <c r="N13" s="2"/>
      <c r="O13" s="2"/>
    </row>
    <row r="14" spans="1:15" ht="12.75" customHeight="1" x14ac:dyDescent="0.25">
      <c r="A14" s="35">
        <f t="shared" ref="A14:B14" si="1">A6</f>
        <v>1</v>
      </c>
      <c r="B14" s="36">
        <f t="shared" si="1"/>
        <v>5</v>
      </c>
      <c r="C14" s="37" t="s">
        <v>25</v>
      </c>
      <c r="D14" s="27" t="s">
        <v>26</v>
      </c>
      <c r="E14" s="24"/>
      <c r="F14" s="25"/>
      <c r="G14" s="25"/>
      <c r="H14" s="25"/>
      <c r="I14" s="25"/>
      <c r="J14" s="25"/>
      <c r="K14" s="26"/>
      <c r="L14" s="25"/>
      <c r="M14" s="2"/>
      <c r="N14" s="2"/>
      <c r="O14" s="2"/>
    </row>
    <row r="15" spans="1:15" ht="12.75" customHeight="1" x14ac:dyDescent="0.25">
      <c r="A15" s="20"/>
      <c r="B15" s="21"/>
      <c r="C15" s="22"/>
      <c r="D15" s="47" t="s">
        <v>27</v>
      </c>
      <c r="E15" s="43" t="s">
        <v>40</v>
      </c>
      <c r="F15" s="53">
        <v>250</v>
      </c>
      <c r="G15" s="45">
        <v>3.86</v>
      </c>
      <c r="H15" s="45">
        <v>5.84</v>
      </c>
      <c r="I15" s="45">
        <v>19.98</v>
      </c>
      <c r="J15" s="46">
        <v>148.44999999999999</v>
      </c>
      <c r="K15" s="26"/>
      <c r="L15" s="25"/>
      <c r="M15" s="2"/>
      <c r="N15" s="2"/>
      <c r="O15" s="2"/>
    </row>
    <row r="16" spans="1:15" ht="12.75" customHeight="1" x14ac:dyDescent="0.25">
      <c r="A16" s="20"/>
      <c r="B16" s="21"/>
      <c r="C16" s="22"/>
      <c r="D16" s="47" t="s">
        <v>28</v>
      </c>
      <c r="E16" s="43" t="s">
        <v>42</v>
      </c>
      <c r="F16" s="53">
        <v>200</v>
      </c>
      <c r="G16" s="45">
        <v>10.8</v>
      </c>
      <c r="H16" s="45">
        <v>27.3</v>
      </c>
      <c r="I16" s="45">
        <v>31.8</v>
      </c>
      <c r="J16" s="46">
        <v>416</v>
      </c>
      <c r="K16" s="26"/>
      <c r="L16" s="25"/>
      <c r="M16" s="2"/>
      <c r="N16" s="2"/>
      <c r="O16" s="2"/>
    </row>
    <row r="17" spans="1:15" ht="12.75" customHeight="1" x14ac:dyDescent="0.25">
      <c r="A17" s="20"/>
      <c r="B17" s="21"/>
      <c r="C17" s="22"/>
      <c r="D17" s="47" t="s">
        <v>43</v>
      </c>
      <c r="E17" s="43" t="s">
        <v>44</v>
      </c>
      <c r="F17" s="54">
        <v>25</v>
      </c>
      <c r="G17" s="45">
        <v>0.3</v>
      </c>
      <c r="H17" s="45">
        <v>1.3</v>
      </c>
      <c r="I17" s="45">
        <v>9.6999999999999993</v>
      </c>
      <c r="J17" s="46">
        <v>78</v>
      </c>
      <c r="K17" s="26"/>
      <c r="L17" s="25"/>
      <c r="M17" s="2"/>
      <c r="N17" s="2"/>
      <c r="O17" s="2"/>
    </row>
    <row r="18" spans="1:15" ht="12.75" customHeight="1" x14ac:dyDescent="0.25">
      <c r="A18" s="20"/>
      <c r="B18" s="21"/>
      <c r="C18" s="22"/>
      <c r="D18" s="47" t="s">
        <v>30</v>
      </c>
      <c r="E18" s="55" t="s">
        <v>39</v>
      </c>
      <c r="F18" s="56">
        <v>200</v>
      </c>
      <c r="G18" s="57">
        <v>0.66</v>
      </c>
      <c r="H18" s="45">
        <v>0.1</v>
      </c>
      <c r="I18" s="45">
        <v>32</v>
      </c>
      <c r="J18" s="46">
        <v>132.80000000000001</v>
      </c>
      <c r="K18" s="26"/>
      <c r="L18" s="25"/>
      <c r="M18" s="2"/>
      <c r="N18" s="2"/>
      <c r="O18" s="2"/>
    </row>
    <row r="19" spans="1:15" ht="12.75" customHeight="1" x14ac:dyDescent="0.25">
      <c r="A19" s="20"/>
      <c r="B19" s="21"/>
      <c r="C19" s="22"/>
      <c r="D19" s="48" t="s">
        <v>32</v>
      </c>
      <c r="E19" s="55" t="s">
        <v>36</v>
      </c>
      <c r="F19" s="56">
        <v>35</v>
      </c>
      <c r="G19" s="58">
        <f>8.5*35/100</f>
        <v>2.9750000000000001</v>
      </c>
      <c r="H19" s="52">
        <f>3.3*35/100</f>
        <v>1.155</v>
      </c>
      <c r="I19" s="52">
        <f>42.5*35/100</f>
        <v>14.875</v>
      </c>
      <c r="J19" s="52">
        <f>259*35/100</f>
        <v>90.65</v>
      </c>
      <c r="K19" s="26"/>
      <c r="L19" s="25"/>
      <c r="M19" s="2"/>
      <c r="N19" s="2"/>
      <c r="O19" s="2"/>
    </row>
    <row r="20" spans="1:15" ht="12.75" customHeight="1" x14ac:dyDescent="0.25">
      <c r="A20" s="20"/>
      <c r="B20" s="21"/>
      <c r="C20" s="22"/>
      <c r="D20" s="48"/>
      <c r="E20" s="50"/>
      <c r="F20" s="51"/>
      <c r="G20" s="51"/>
      <c r="H20" s="51"/>
      <c r="I20" s="51"/>
      <c r="J20" s="51"/>
      <c r="K20" s="26"/>
      <c r="L20" s="25"/>
      <c r="M20" s="2"/>
      <c r="N20" s="2"/>
      <c r="O20" s="2"/>
    </row>
    <row r="21" spans="1:15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  <c r="N21" s="2"/>
      <c r="O21" s="2"/>
    </row>
    <row r="22" spans="1:15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  <c r="N22" s="2"/>
      <c r="O22" s="2"/>
    </row>
    <row r="23" spans="1:15" ht="12.75" customHeight="1" x14ac:dyDescent="0.25">
      <c r="A23" s="28"/>
      <c r="B23" s="29"/>
      <c r="C23" s="30"/>
      <c r="D23" s="31" t="s">
        <v>24</v>
      </c>
      <c r="E23" s="32"/>
      <c r="F23" s="33">
        <f t="shared" ref="F23:J23" si="2">SUM(F14:F22)</f>
        <v>710</v>
      </c>
      <c r="G23" s="33">
        <f t="shared" si="2"/>
        <v>18.595000000000002</v>
      </c>
      <c r="H23" s="33">
        <f t="shared" si="2"/>
        <v>35.695</v>
      </c>
      <c r="I23" s="33">
        <f t="shared" si="2"/>
        <v>108.355</v>
      </c>
      <c r="J23" s="33">
        <f t="shared" si="2"/>
        <v>865.9</v>
      </c>
      <c r="K23" s="34"/>
      <c r="L23" s="33">
        <v>75</v>
      </c>
      <c r="M23" s="2"/>
      <c r="N23" s="2"/>
      <c r="O23" s="2"/>
    </row>
    <row r="24" spans="1:15" ht="15.75" customHeight="1" thickBot="1" x14ac:dyDescent="0.3">
      <c r="A24" s="38">
        <f t="shared" ref="A24:B24" si="3">A6</f>
        <v>1</v>
      </c>
      <c r="B24" s="39">
        <f t="shared" si="3"/>
        <v>5</v>
      </c>
      <c r="C24" s="65" t="s">
        <v>33</v>
      </c>
      <c r="D24" s="66"/>
      <c r="E24" s="40"/>
      <c r="F24" s="41">
        <f t="shared" ref="F24:J24" si="4">F13+F23</f>
        <v>1230</v>
      </c>
      <c r="G24" s="41">
        <f t="shared" si="4"/>
        <v>39.094999999999999</v>
      </c>
      <c r="H24" s="41">
        <f t="shared" si="4"/>
        <v>52.435000000000002</v>
      </c>
      <c r="I24" s="41">
        <f t="shared" si="4"/>
        <v>200.19499999999999</v>
      </c>
      <c r="J24" s="41">
        <f t="shared" si="4"/>
        <v>1474.1</v>
      </c>
      <c r="K24" s="41"/>
      <c r="L24" s="41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2023-11-10T10:29:22Z</dcterms:modified>
</cp:coreProperties>
</file>